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faye.hooper\Desktop\"/>
    </mc:Choice>
  </mc:AlternateContent>
  <bookViews>
    <workbookView xWindow="0" yWindow="0" windowWidth="28800" windowHeight="1221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71027"/>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B4" i="3"/>
  <c r="B3" i="3"/>
  <c r="C3" i="2" l="1"/>
  <c r="C4" i="2" s="1"/>
  <c r="C5" i="2" s="1"/>
  <c r="C6" i="2" s="1"/>
</calcChain>
</file>

<file path=xl/sharedStrings.xml><?xml version="1.0" encoding="utf-8"?>
<sst xmlns="http://schemas.openxmlformats.org/spreadsheetml/2006/main" count="461" uniqueCount="318">
  <si>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</si>
  <si>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</si>
  <si>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</si>
  <si>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</si>
  <si>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</si>
  <si>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</si>
  <si>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</si>
  <si>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</si>
  <si>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</si>
  <si>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</si>
  <si>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</si>
  <si>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</si>
  <si>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</si>
  <si>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</si>
  <si>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</si>
  <si>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</si>
  <si>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</si>
  <si>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</si>
  <si>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</si>
  <si>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</si>
  <si>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</si>
  <si>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</si>
  <si>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</si>
  <si>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</si>
  <si>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</si>
  <si>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</si>
  <si>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</si>
  <si>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</si>
  <si>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</si>
  <si>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</si>
  <si>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</si>
  <si>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</si>
  <si>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</si>
  <si>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</si>
  <si>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</si>
  <si>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</si>
  <si>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</si>
  <si>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</si>
  <si>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</si>
  <si>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</si>
  <si>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</si>
  <si>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</si>
  <si>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</si>
  <si>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</si>
  <si>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</si>
  <si>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</si>
  <si>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</si>
  <si>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</si>
  <si>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</si>
  <si>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</si>
  <si>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</si>
  <si>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</si>
  <si>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</si>
  <si>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</si>
  <si>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</si>
  <si>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</si>
  <si>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</si>
  <si>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</si>
  <si>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</si>
  <si>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</si>
  <si>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</si>
  <si>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</si>
  <si>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</si>
  <si>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</si>
  <si>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</si>
  <si>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</si>
  <si>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</si>
  <si>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</si>
  <si>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</si>
  <si>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</si>
  <si>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</si>
  <si>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</si>
  <si>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</si>
  <si>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</si>
  <si>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</si>
  <si>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</si>
  <si>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</si>
  <si>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</si>
  <si>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</si>
  <si>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</si>
  <si>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</si>
  <si>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</si>
  <si>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</si>
  <si>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</si>
  <si>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</si>
  <si>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</si>
  <si>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</si>
  <si>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</si>
  <si>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</si>
  <si>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</si>
  <si>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</si>
  <si>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</si>
  <si>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</si>
  <si>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</si>
  <si>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</si>
  <si>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</si>
  <si>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</si>
  <si>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</si>
  <si>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</si>
  <si>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</si>
  <si>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</si>
  <si>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</si>
  <si>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</si>
  <si>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</si>
  <si>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</si>
  <si>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</si>
  <si>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</si>
  <si>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</si>
  <si>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</si>
  <si>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</si>
  <si>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</si>
  <si>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</si>
  <si>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</si>
  <si>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</si>
  <si>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</si>
  <si>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</si>
  <si>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</si>
  <si>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</si>
  <si>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</si>
  <si>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</si>
  <si>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</si>
  <si>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</si>
  <si>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</si>
  <si>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</si>
  <si>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</si>
  <si>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</si>
  <si>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</si>
  <si>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</si>
  <si>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</si>
  <si>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</si>
  <si>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</si>
  <si>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</si>
  <si>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</si>
  <si>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</si>
  <si>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</si>
  <si>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</si>
  <si>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</si>
  <si>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</si>
  <si>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</si>
  <si>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</si>
  <si>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</si>
  <si>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</si>
  <si>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</si>
  <si>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</si>
  <si>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</si>
  <si>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</si>
  <si>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</si>
  <si>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</si>
  <si>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</si>
  <si>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</si>
  <si>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</si>
  <si>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</si>
  <si>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</si>
  <si>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</si>
  <si>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</si>
  <si>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</si>
  <si>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</si>
  <si>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</si>
  <si>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</si>
  <si>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</si>
  <si>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</si>
  <si>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</si>
  <si>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</si>
  <si>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</si>
  <si>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</si>
  <si>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</si>
  <si>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</si>
  <si>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</si>
  <si>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</si>
  <si>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</si>
  <si>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</si>
  <si>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</si>
  <si>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</si>
  <si>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</si>
  <si>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</si>
  <si>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</si>
  <si>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</si>
  <si>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</si>
  <si>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</si>
  <si>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</si>
  <si>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</si>
  <si>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</si>
  <si>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</si>
  <si>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</si>
  <si>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</si>
  <si>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</si>
  <si>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</si>
  <si>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</si>
  <si>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</si>
  <si>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</si>
  <si>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</si>
  <si>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</si>
  <si>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</si>
  <si>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</si>
  <si>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</si>
  <si>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</si>
  <si>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</si>
  <si>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</si>
  <si>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</si>
  <si>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</si>
  <si>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</si>
  <si>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</si>
  <si>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</si>
  <si>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</si>
  <si>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</si>
  <si>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</si>
  <si>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</si>
  <si>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</si>
  <si>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</si>
  <si>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</si>
  <si>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</si>
  <si>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</si>
  <si>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</si>
  <si>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</si>
  <si>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</si>
  <si>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</si>
  <si>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</si>
  <si>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</si>
  <si>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</si>
  <si>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</si>
  <si>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</si>
  <si>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</si>
  <si>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</si>
  <si>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</si>
  <si>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</si>
  <si>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</si>
  <si>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</si>
  <si>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</si>
  <si>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</si>
  <si>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</si>
  <si>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</si>
  <si>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</si>
  <si>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</si>
  <si>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</si>
  <si>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</si>
  <si>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</si>
  <si>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</si>
  <si>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</si>
  <si>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</si>
  <si>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</si>
  <si>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</si>
  <si>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</si>
  <si>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</si>
  <si>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</si>
  <si>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</si>
  <si>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</si>
  <si>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</si>
  <si>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</si>
  <si>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</si>
  <si>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</si>
  <si>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</si>
  <si>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</si>
  <si>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</si>
  <si>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</si>
  <si>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</si>
  <si>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</si>
  <si>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</si>
  <si>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</si>
  <si>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</si>
  <si>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</si>
  <si>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</si>
  <si>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</si>
  <si>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</si>
  <si>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</si>
  <si>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</si>
  <si>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</si>
  <si>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</si>
  <si>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</si>
  <si>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</si>
  <si>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</si>
  <si>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</si>
  <si>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</si>
  <si>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</si>
  <si>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</si>
  <si>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</si>
  <si>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</si>
  <si>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</si>
  <si>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</si>
  <si>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</si>
  <si>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</si>
  <si>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</si>
  <si>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</si>
  <si>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</si>
  <si>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</si>
  <si>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</si>
  <si>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</si>
  <si>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</si>
  <si>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</si>
  <si>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</si>
  <si>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</si>
  <si>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</si>
  <si>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</si>
  <si>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</si>
  <si>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</si>
  <si>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</si>
  <si>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</si>
  <si>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</si>
  <si>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</si>
  <si>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</si>
  <si>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Borger Independent School District</t>
  </si>
  <si>
    <t>borgerisd.net</t>
  </si>
  <si>
    <t>806-273-1000</t>
  </si>
  <si>
    <t>Faye Hooper</t>
  </si>
  <si>
    <t>Business Manager</t>
  </si>
  <si>
    <t>806-273-1004 ext 116</t>
  </si>
  <si>
    <t>faye.hooper@borgerisd.net</t>
  </si>
  <si>
    <t>200 E 9th</t>
  </si>
  <si>
    <t>Borger</t>
  </si>
  <si>
    <t>Hutchinson</t>
  </si>
  <si>
    <t>P O Box 1177</t>
  </si>
  <si>
    <t>79008-1177</t>
  </si>
  <si>
    <t>U/L Tax Ref Bds Ser 2013</t>
  </si>
  <si>
    <t>n/a</t>
  </si>
  <si>
    <t>U/L Tax Ref Bds Ser 2014</t>
  </si>
  <si>
    <t>U/L Tax Ref Bds Ser 2015</t>
  </si>
  <si>
    <t>U/L Tax Ref Bds Ser 2016</t>
  </si>
  <si>
    <t>U.L Tax Sch Bldg Bds Ser 2017</t>
  </si>
  <si>
    <t>Issuance of Bonds by the Borger ISD for the Construction, Acquisition and Equipment of School Facilities in the District, and levying the Tax in Payment thereof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</si>
</sst>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35"/>
  <sheetViews>
    <sheetView tabSelected="1" zoomScale="85" zoomScaleNormal="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2017</v>
      </c>
    </row>
    <row r="8" spans="1:2" x14ac:dyDescent="0.25">
      <c r="A8" s="14" t="s">
        <v>298</v>
      </c>
      <c r="B8" s="78">
        <v>42614</v>
      </c>
    </row>
    <row r="9" spans="1:2" x14ac:dyDescent="0.25">
      <c r="A9" s="14" t="s">
        <v>14</v>
      </c>
      <c r="B9" s="72">
        <f>IF(ISBLANK(B8),"",DATE(YEAR(B8)+1,MONTH(B8),DAY(B8)-1))</f>
        <v>42978</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304</v>
      </c>
    </row>
    <row r="19" spans="1:2" x14ac:dyDescent="0.25">
      <c r="A19" s="18" t="s">
        <v>4</v>
      </c>
      <c r="B19" s="76" t="s">
        <v>305</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79007</v>
      </c>
    </row>
    <row r="24" spans="1:2" x14ac:dyDescent="0.25">
      <c r="A24" s="18" t="s">
        <v>248</v>
      </c>
      <c r="B24" s="76" t="s">
        <v>308</v>
      </c>
    </row>
    <row r="25" spans="1:2" x14ac:dyDescent="0.25">
      <c r="A25" s="18" t="s">
        <v>279</v>
      </c>
      <c r="B25" s="76" t="s">
        <v>13</v>
      </c>
    </row>
    <row r="26" spans="1:2" x14ac:dyDescent="0.25">
      <c r="A26" s="18" t="s">
        <v>6</v>
      </c>
      <c r="B26" s="76" t="s">
        <v>309</v>
      </c>
    </row>
    <row r="27" spans="1:2" x14ac:dyDescent="0.25">
      <c r="A27" s="18" t="s">
        <v>7</v>
      </c>
      <c r="B27" s="76"/>
    </row>
    <row r="28" spans="1:2" x14ac:dyDescent="0.25">
      <c r="A28" s="18" t="s">
        <v>8</v>
      </c>
      <c r="B28" s="76" t="s">
        <v>307</v>
      </c>
    </row>
    <row r="29" spans="1:2" x14ac:dyDescent="0.25">
      <c r="A29" s="18" t="s">
        <v>9</v>
      </c>
      <c r="B29" s="76" t="s">
        <v>310</v>
      </c>
    </row>
    <row r="30" spans="1:2" x14ac:dyDescent="0.25">
      <c r="A30" s="18" t="s">
        <v>10</v>
      </c>
      <c r="B30" s="76" t="s">
        <v>308</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 right="0" top="0.75" bottom="0.75" header="0.3" footer="0.3"/>
  <pageSetup scale="88"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G16" sqref="G16"/>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Borger Independent School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2017</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78.75" x14ac:dyDescent="0.25">
      <c r="A10" s="81" t="s">
        <v>311</v>
      </c>
      <c r="B10" s="82"/>
      <c r="C10" s="83">
        <v>8579992</v>
      </c>
      <c r="D10" s="83">
        <v>8136810.5999999996</v>
      </c>
      <c r="E10" s="84">
        <v>13738950</v>
      </c>
      <c r="F10" s="85">
        <v>49720</v>
      </c>
      <c r="G10" s="82" t="s">
        <v>12</v>
      </c>
      <c r="H10" s="84" t="s">
        <v>312</v>
      </c>
      <c r="I10" s="84" t="s">
        <v>312</v>
      </c>
      <c r="J10" s="84" t="s">
        <v>312</v>
      </c>
      <c r="K10" s="82" t="s">
        <v>317</v>
      </c>
      <c r="L10" s="82" t="s">
        <v>12</v>
      </c>
      <c r="M10" s="81" t="s">
        <v>11</v>
      </c>
      <c r="N10" s="81" t="s">
        <v>48</v>
      </c>
      <c r="O10" s="82" t="s">
        <v>11</v>
      </c>
      <c r="P10" s="82" t="s">
        <v>11</v>
      </c>
      <c r="Q10" s="82"/>
      <c r="R10" s="86"/>
      <c r="S10" s="86"/>
    </row>
    <row r="11" spans="1:19" s="3" customFormat="1" ht="78.75" x14ac:dyDescent="0.25">
      <c r="A11" s="86" t="s">
        <v>313</v>
      </c>
      <c r="B11" s="86"/>
      <c r="C11" s="83">
        <v>6889998</v>
      </c>
      <c r="D11" s="83">
        <v>6420000</v>
      </c>
      <c r="E11" s="84">
        <v>7459068.75</v>
      </c>
      <c r="F11" s="87">
        <v>46798</v>
      </c>
      <c r="G11" s="82" t="s">
        <v>12</v>
      </c>
      <c r="H11" s="84" t="s">
        <v>312</v>
      </c>
      <c r="I11" s="84" t="s">
        <v>312</v>
      </c>
      <c r="J11" s="84" t="s">
        <v>312</v>
      </c>
      <c r="K11" s="82" t="s">
        <v>317</v>
      </c>
      <c r="L11" s="82" t="s">
        <v>12</v>
      </c>
      <c r="M11" s="81"/>
      <c r="N11" s="81" t="s">
        <v>48</v>
      </c>
      <c r="O11" s="82"/>
      <c r="P11" s="82"/>
      <c r="Q11" s="82"/>
      <c r="R11" s="86"/>
      <c r="S11" s="86"/>
    </row>
    <row r="12" spans="1:19" s="3" customFormat="1" ht="78.75" x14ac:dyDescent="0.25">
      <c r="A12" s="86" t="s">
        <v>314</v>
      </c>
      <c r="B12" s="86"/>
      <c r="C12" s="83">
        <v>8790000</v>
      </c>
      <c r="D12" s="83">
        <v>8720000</v>
      </c>
      <c r="E12" s="84">
        <v>13435000</v>
      </c>
      <c r="F12" s="87">
        <v>49720</v>
      </c>
      <c r="G12" s="82" t="s">
        <v>12</v>
      </c>
      <c r="H12" s="84" t="s">
        <v>312</v>
      </c>
      <c r="I12" s="84" t="s">
        <v>312</v>
      </c>
      <c r="J12" s="84" t="s">
        <v>312</v>
      </c>
      <c r="K12" s="82" t="s">
        <v>317</v>
      </c>
      <c r="L12" s="82" t="s">
        <v>12</v>
      </c>
      <c r="M12" s="81"/>
      <c r="N12" s="81" t="s">
        <v>48</v>
      </c>
      <c r="O12" s="82"/>
      <c r="P12" s="82"/>
      <c r="Q12" s="82"/>
      <c r="R12" s="86"/>
      <c r="S12" s="86"/>
    </row>
    <row r="13" spans="1:19" s="3" customFormat="1" ht="78.75" x14ac:dyDescent="0.25">
      <c r="A13" s="86" t="s">
        <v>315</v>
      </c>
      <c r="B13" s="86"/>
      <c r="C13" s="83">
        <v>8175000</v>
      </c>
      <c r="D13" s="83">
        <v>7980000</v>
      </c>
      <c r="E13" s="84">
        <v>11955725</v>
      </c>
      <c r="F13" s="87">
        <v>50451</v>
      </c>
      <c r="G13" s="82" t="s">
        <v>12</v>
      </c>
      <c r="H13" s="84" t="s">
        <v>312</v>
      </c>
      <c r="I13" s="84" t="s">
        <v>312</v>
      </c>
      <c r="J13" s="84" t="s">
        <v>312</v>
      </c>
      <c r="K13" s="82" t="s">
        <v>317</v>
      </c>
      <c r="L13" s="82" t="s">
        <v>12</v>
      </c>
      <c r="M13" s="81"/>
      <c r="N13" s="81" t="s">
        <v>48</v>
      </c>
      <c r="O13" s="82"/>
      <c r="P13" s="82"/>
      <c r="Q13" s="82"/>
      <c r="R13" s="86"/>
      <c r="S13" s="86"/>
    </row>
    <row r="14" spans="1:19" s="3" customFormat="1" ht="78.75" x14ac:dyDescent="0.25">
      <c r="A14" s="86" t="s">
        <v>316</v>
      </c>
      <c r="B14" s="86"/>
      <c r="C14" s="83">
        <v>38020000</v>
      </c>
      <c r="D14" s="83">
        <v>38020000</v>
      </c>
      <c r="E14" s="84">
        <v>75921705.420000002</v>
      </c>
      <c r="F14" s="87">
        <v>53738</v>
      </c>
      <c r="G14" s="82" t="s">
        <v>12</v>
      </c>
      <c r="H14" s="84">
        <v>40907460.18</v>
      </c>
      <c r="I14" s="84">
        <v>214528.64000000001</v>
      </c>
      <c r="J14" s="84">
        <f>H14-I14</f>
        <v>40692931.539999999</v>
      </c>
      <c r="K14" s="82" t="s">
        <v>317</v>
      </c>
      <c r="L14" s="82" t="s">
        <v>12</v>
      </c>
      <c r="M14" s="81"/>
      <c r="N14" s="81" t="s">
        <v>48</v>
      </c>
      <c r="O14" s="82"/>
      <c r="P14" s="82"/>
      <c r="Q14" s="82"/>
      <c r="R14" s="86"/>
      <c r="S14" s="86"/>
    </row>
    <row r="15" spans="1:19" s="3" customFormat="1" x14ac:dyDescent="0.25">
      <c r="A15" s="86"/>
      <c r="B15" s="86"/>
      <c r="C15" s="83">
        <v>0</v>
      </c>
      <c r="D15" s="83">
        <v>0</v>
      </c>
      <c r="E15" s="84">
        <v>0</v>
      </c>
      <c r="F15" s="87"/>
      <c r="G15" s="82"/>
      <c r="H15" s="84">
        <v>0</v>
      </c>
      <c r="I15" s="84">
        <v>0</v>
      </c>
      <c r="J15" s="84">
        <f t="shared" ref="J15:J61" si="0">H15-I15</f>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 right="0" top="0.75" bottom="0.75" header="0.3" footer="0.3"/>
  <pageSetup paperSize="5" scale="5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zoomScale="85" zoomScaleNormal="85" workbookViewId="0">
      <selection activeCell="B18" sqref="B18"/>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Borger Independent School District</v>
      </c>
      <c r="C3" s="1"/>
      <c r="D3" s="1"/>
      <c r="E3" s="1"/>
      <c r="F3" s="1"/>
      <c r="H3" s="1"/>
      <c r="I3" s="1"/>
      <c r="J3" s="1"/>
      <c r="K3" s="1"/>
    </row>
    <row r="4" spans="1:11" x14ac:dyDescent="0.25">
      <c r="A4" s="14" t="s">
        <v>2</v>
      </c>
      <c r="B4" s="75">
        <f>IF(OR('1 - Contact Information'!B7="",'1 - Contact Information'!B7="(select)"),"",'1 - Contact Information'!B7)</f>
        <v>2017</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122510449</v>
      </c>
    </row>
    <row r="11" spans="1:11" x14ac:dyDescent="0.25">
      <c r="A11" s="58" t="s">
        <v>81</v>
      </c>
      <c r="B11" s="90">
        <v>69276810.599999994</v>
      </c>
    </row>
    <row r="12" spans="1:11" ht="31.5" x14ac:dyDescent="0.25">
      <c r="A12" s="58" t="s">
        <v>82</v>
      </c>
      <c r="B12" s="90">
        <v>122510449</v>
      </c>
    </row>
    <row r="13" spans="1:11" x14ac:dyDescent="0.25">
      <c r="A13" s="21"/>
      <c r="B13" s="21"/>
    </row>
    <row r="14" spans="1:11" ht="31.5" x14ac:dyDescent="0.25">
      <c r="A14" s="28" t="s">
        <v>224</v>
      </c>
      <c r="B14" s="29"/>
    </row>
    <row r="15" spans="1:11" x14ac:dyDescent="0.25">
      <c r="A15" s="57" t="s">
        <v>83</v>
      </c>
      <c r="B15" s="89">
        <v>122510449</v>
      </c>
    </row>
    <row r="16" spans="1:11" ht="31.5" x14ac:dyDescent="0.25">
      <c r="A16" s="58" t="s">
        <v>84</v>
      </c>
      <c r="B16" s="90">
        <v>69276811</v>
      </c>
    </row>
    <row r="17" spans="1:2" ht="31.5" x14ac:dyDescent="0.25">
      <c r="A17" s="58" t="s">
        <v>85</v>
      </c>
      <c r="B17" s="90">
        <v>122510449</v>
      </c>
    </row>
    <row r="18" spans="1:2" x14ac:dyDescent="0.25">
      <c r="A18" s="21"/>
      <c r="B18" s="21"/>
    </row>
    <row r="19" spans="1:2" ht="31.5" x14ac:dyDescent="0.25">
      <c r="A19" s="28" t="s">
        <v>223</v>
      </c>
      <c r="B19" s="31"/>
    </row>
    <row r="20" spans="1:2" x14ac:dyDescent="0.25">
      <c r="A20" s="57" t="s">
        <v>290</v>
      </c>
      <c r="B20" s="91">
        <v>13480</v>
      </c>
    </row>
    <row r="21" spans="1:2" x14ac:dyDescent="0.25">
      <c r="A21" s="57" t="s">
        <v>291</v>
      </c>
      <c r="B21" s="92"/>
    </row>
    <row r="22" spans="1:2" ht="31.5" customHeight="1" x14ac:dyDescent="0.25">
      <c r="A22" s="57" t="s">
        <v>86</v>
      </c>
      <c r="B22" s="89">
        <v>5139.2299999999996</v>
      </c>
    </row>
    <row r="23" spans="1:2" ht="31.5" x14ac:dyDescent="0.25">
      <c r="A23" s="58" t="s">
        <v>87</v>
      </c>
      <c r="B23" s="90">
        <v>5139.2299999999996</v>
      </c>
    </row>
    <row r="24" spans="1:2" ht="47.25" customHeight="1" x14ac:dyDescent="0.25">
      <c r="A24" s="58" t="s">
        <v>88</v>
      </c>
      <c r="B24" s="90">
        <v>9088.31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 right="0" top="0.75" bottom="0.75" header="0.3" footer="0.3"/>
  <pageSetup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22" zoomScale="85" zoomScaleNormal="85" workbookViewId="0">
      <selection activeCell="C22" sqref="C2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faye.hooper</cp:lastModifiedBy>
  <cp:lastPrinted>2018-03-06T14:39:34Z</cp:lastPrinted>
  <dcterms:created xsi:type="dcterms:W3CDTF">2017-01-13T17:49:37Z</dcterms:created>
  <dcterms:modified xsi:type="dcterms:W3CDTF">2018-03-06T16:53:16Z</dcterms:modified>
</cp:coreProperties>
</file>